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calc\UCL Dropbox\Lorenza Calcaterra\Project_aeon\Assembly instructions\BOM\"/>
    </mc:Choice>
  </mc:AlternateContent>
  <xr:revisionPtr revIDLastSave="0" documentId="13_ncr:1_{E81EA579-4A06-4FFD-8586-E8C358C9CA5C}" xr6:coauthVersionLast="47" xr6:coauthVersionMax="47" xr10:uidLastSave="{00000000-0000-0000-0000-000000000000}"/>
  <bookViews>
    <workbookView xWindow="-108" yWindow="-108" windowWidth="23256" windowHeight="12456" xr2:uid="{38A5E6C9-8D94-40D2-9BFA-B29F5FB44878}"/>
  </bookViews>
  <sheets>
    <sheet name="AEON n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" i="1" s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<sst xmlns="http://schemas.openxmlformats.org/spreadsheetml/2006/main" count="71" uniqueCount="40">
  <si>
    <t xml:space="preserve">Inventory list </t>
  </si>
  <si>
    <t>Item category</t>
  </si>
  <si>
    <t>Description</t>
  </si>
  <si>
    <t>Total Inventory value</t>
  </si>
  <si>
    <t xml:space="preserve">Item name </t>
  </si>
  <si>
    <t xml:space="preserve">Part Number </t>
  </si>
  <si>
    <t>Supplier</t>
  </si>
  <si>
    <t xml:space="preserve">Quantity </t>
  </si>
  <si>
    <t>Unit price</t>
  </si>
  <si>
    <t>Total price</t>
  </si>
  <si>
    <t>Link</t>
  </si>
  <si>
    <t>Notes</t>
  </si>
  <si>
    <t xml:space="preserve">Aluminum extrusion </t>
  </si>
  <si>
    <t>Bosch Rexroth/RS</t>
  </si>
  <si>
    <t>Electronics</t>
  </si>
  <si>
    <t>Metal frame</t>
  </si>
  <si>
    <t>Acrylic</t>
  </si>
  <si>
    <t>Direct Plastics</t>
  </si>
  <si>
    <t>RS</t>
  </si>
  <si>
    <t>Miscellaneous</t>
  </si>
  <si>
    <t>3D printer</t>
  </si>
  <si>
    <t>3D printed material</t>
  </si>
  <si>
    <t>389-9796</t>
  </si>
  <si>
    <t>Caterpillar chain</t>
  </si>
  <si>
    <t>756-9042</t>
  </si>
  <si>
    <t>Caterpillar accessory</t>
  </si>
  <si>
    <t>485-0039</t>
  </si>
  <si>
    <t>Acrylic clear 5mm</t>
  </si>
  <si>
    <t>Linear actuator</t>
  </si>
  <si>
    <t>228-649</t>
  </si>
  <si>
    <t>Coupling</t>
  </si>
  <si>
    <t>693-0783</t>
  </si>
  <si>
    <t xml:space="preserve">Motor </t>
  </si>
  <si>
    <t>4490X024B K1155 7617033</t>
  </si>
  <si>
    <t>Faulhaber</t>
  </si>
  <si>
    <t xml:space="preserve">Controller </t>
  </si>
  <si>
    <t>MCBL3006S RS</t>
  </si>
  <si>
    <t xml:space="preserve">Torque free commutator </t>
  </si>
  <si>
    <t>OEPS-7759</t>
  </si>
  <si>
    <t>Open Ephys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</si>
</sst>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/>
    <xf numFmtId="0" fontId="4" fillId="0" borderId="0" xfId="0" applyFont="1"/>
    <xf numFmtId="0" fontId="5" fillId="0" borderId="0" xfId="1" applyFill="1"/>
    <xf numFmtId="0" fontId="6" fillId="0" borderId="0" xfId="0" applyFont="1" applyAlignment="1">
      <alignment vertical="center" wrapText="1"/>
    </xf>
    <xf numFmtId="0" fontId="6" fillId="0" borderId="0" xfId="0" applyFont="1"/>
    <xf numFmtId="0" fontId="5" fillId="0" borderId="0" xfId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9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-[$£-809]* #,##0.00_-;\-[$£-809]* #,##0.00_-;_-[$£-809]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B3694B-3A36-45DF-BF5F-9F26AAA63BF0}" name="Table2" displayName="Table2" ref="A3:J44" totalsRowShown="0" headerRowDxfId="18">
  <autoFilter ref="A3:J44" xr:uid="{13B3694B-3A36-45DF-BF5F-9F26AAA63BF0}"/>
  <tableColumns count="10">
    <tableColumn id="1" xr3:uid="{B4854CC6-A69E-4572-8A26-1806417E87F0}" name="Item name "/>
    <tableColumn id="2" xr3:uid="{91B478DC-1F55-4A4F-A4F2-20A3405AFFF0}" name="Item category"/>
    <tableColumn id="3" xr3:uid="{8D6AFD2C-3801-4145-A578-A6CD67BBAC38}" name="Part Number "/>
    <tableColumn id="4" xr3:uid="{7D2095D8-7620-4899-8687-050E610BE7DF}" name="Description"/>
    <tableColumn id="5" xr3:uid="{F9570E16-0713-4961-B3C1-47CACC1A0467}" name="Supplier"/>
    <tableColumn id="6" xr3:uid="{0185D33D-A6C7-4940-A199-F8F5DC0199F8}" name="Quantity "/>
    <tableColumn id="7" xr3:uid="{C21C8143-3C50-4801-A363-425817E6C503}" name="Unit price" dataDxfId="17"/>
    <tableColumn id="8" xr3:uid="{F04832B8-365F-44B9-95D9-5C6F85186917}" name="Total price" dataDxfId="16">
      <calculatedColumnFormula>Table2[[#This Row],[Quantity ]]*Table2[[#This Row],[Unit price]]</calculatedColumnFormula>
    </tableColumn>
    <tableColumn id="10" xr3:uid="{A7DAB8C0-5901-40BC-909B-A19B354C0654}" name="Link"/>
    <tableColumn id="11" xr3:uid="{88DBE34A-9BB8-4EB0-A945-B564A40DDB18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stratasys.com/en/Materials/PolyJet/Vero-Family" TargetMode="External"/><Relationship Id="rId3" Type="http://schemas.openxmlformats.org/officeDocument/2006/relationships/hyperlink" Target="https://uk.rs-online.com/web/p/cable-trunking/7569042?searchId=38091b6f-009b-4c32-810f-d300c467235d&amp;gb=s" TargetMode="External"/><Relationship Id="rId7" Type="http://schemas.openxmlformats.org/officeDocument/2006/relationships/hyperlink" Target="https://uk.rs-online.com/web/p/flexible-couplings/6930783?searchId=dd8baae7-4400-4233-8c75-4eb831a597c2&amp;gb=s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s://uk.rs-online.com/web/p/cable-trunking-accessories/4850039?searchId=5178420d-be19-4df8-b3e0-67c81918ace4&amp;gb=s" TargetMode="External"/><Relationship Id="rId1" Type="http://schemas.openxmlformats.org/officeDocument/2006/relationships/hyperlink" Target="https://uk.rs-online.com/web/p/tubing-and-profile-struts/4938252?gb=s" TargetMode="External"/><Relationship Id="rId6" Type="http://schemas.openxmlformats.org/officeDocument/2006/relationships/hyperlink" Target="https://uk.rs-online.com/web/p/flexible-couplings/6930783?searchId=dd8baae7-4400-4233-8c75-4eb831a597c2&amp;gb=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uk.rs-online.com/web/p/electric-linear-actuators/0228649?searchId=ba0be295-ad54-458c-8e5f-643c978fee96&amp;gb=s" TargetMode="External"/><Relationship Id="rId10" Type="http://schemas.openxmlformats.org/officeDocument/2006/relationships/hyperlink" Target="https://open-ephys.org/commutators/coaxial-commutator" TargetMode="External"/><Relationship Id="rId4" Type="http://schemas.openxmlformats.org/officeDocument/2006/relationships/hyperlink" Target="https://www.directplastics.co.uk/" TargetMode="External"/><Relationship Id="rId9" Type="http://schemas.openxmlformats.org/officeDocument/2006/relationships/hyperlink" Target="https://support.stratasys.com/en/Printers/PolyJet-Legacy/J735-J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2AE5-CF60-48D9-8E45-32FAF571F881}">
  <dimension ref="A1:J28"/>
  <sheetViews>
    <sheetView tabSelected="1" topLeftCell="B1" zoomScale="110" zoomScaleNormal="110" workbookViewId="0">
      <selection activeCell="D16" sqref="D16"/>
    </sheetView>
  </sheetViews>
  <sheetFormatPr defaultRowHeight="14.4" x14ac:dyDescent="0.3"/>
  <cols>
    <col min="1" max="1" width="27.21875" customWidth="1"/>
    <col min="2" max="2" width="25.6640625" customWidth="1"/>
    <col min="3" max="3" width="28.21875" customWidth="1"/>
    <col min="4" max="4" width="34.44140625" customWidth="1"/>
    <col min="5" max="5" width="19.6640625" customWidth="1"/>
    <col min="6" max="6" width="18.33203125" customWidth="1"/>
    <col min="7" max="7" width="22.33203125" style="2" customWidth="1"/>
    <col min="8" max="8" width="19.6640625" style="2" customWidth="1"/>
    <col min="9" max="9" width="24.33203125" customWidth="1"/>
    <col min="10" max="10" width="61.5546875" customWidth="1"/>
  </cols>
  <sheetData>
    <row r="1" spans="1:10" ht="49.8" customHeight="1" x14ac:dyDescent="0.3">
      <c r="A1" s="15" t="s">
        <v>0</v>
      </c>
      <c r="B1" s="15"/>
      <c r="C1" s="15"/>
      <c r="G1" s="4" t="s">
        <v>3</v>
      </c>
      <c r="H1" s="2">
        <f>SUM(H4:H44)</f>
        <v>2540.77</v>
      </c>
    </row>
    <row r="3" spans="1:10" s="5" customFormat="1" x14ac:dyDescent="0.3">
      <c r="A3" s="1" t="s">
        <v>4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7</v>
      </c>
      <c r="G3" s="3" t="s">
        <v>8</v>
      </c>
      <c r="H3" s="3" t="s">
        <v>9</v>
      </c>
      <c r="I3" s="1" t="s">
        <v>10</v>
      </c>
      <c r="J3" s="1" t="s">
        <v>11</v>
      </c>
    </row>
    <row r="4" spans="1:10" x14ac:dyDescent="0.3">
      <c r="A4" t="s">
        <v>12</v>
      </c>
      <c r="B4" t="s">
        <v>15</v>
      </c>
      <c r="C4" s="6" t="s">
        <v>22</v>
      </c>
      <c r="D4" s="7" t="s">
        <v>12</v>
      </c>
      <c r="E4" t="s">
        <v>13</v>
      </c>
      <c r="F4">
        <v>1</v>
      </c>
      <c r="G4" s="2">
        <v>25.53</v>
      </c>
      <c r="H4" s="2">
        <f>Table2[[#This Row],[Quantity ]]*Table2[[#This Row],[Unit price]]</f>
        <v>25.53</v>
      </c>
      <c r="I4" s="7" t="s">
        <v>12</v>
      </c>
    </row>
    <row r="5" spans="1:10" x14ac:dyDescent="0.3">
      <c r="A5" t="s">
        <v>23</v>
      </c>
      <c r="B5" t="s">
        <v>19</v>
      </c>
      <c r="C5" s="8" t="s">
        <v>24</v>
      </c>
      <c r="D5" s="7" t="s">
        <v>23</v>
      </c>
      <c r="E5" t="s">
        <v>18</v>
      </c>
      <c r="F5">
        <v>1</v>
      </c>
      <c r="G5" s="2">
        <v>21.46</v>
      </c>
      <c r="H5" s="2">
        <f>Table2[[#This Row],[Quantity ]]*Table2[[#This Row],[Unit price]]</f>
        <v>21.46</v>
      </c>
      <c r="I5" s="7" t="s">
        <v>23</v>
      </c>
    </row>
    <row r="6" spans="1:10" x14ac:dyDescent="0.3">
      <c r="A6" t="s">
        <v>25</v>
      </c>
      <c r="B6" t="s">
        <v>19</v>
      </c>
      <c r="C6" s="6" t="s">
        <v>26</v>
      </c>
      <c r="D6" s="7" t="s">
        <v>25</v>
      </c>
      <c r="E6" t="s">
        <v>18</v>
      </c>
      <c r="F6">
        <v>1</v>
      </c>
      <c r="G6" s="2">
        <v>5.58</v>
      </c>
      <c r="H6" s="2">
        <f>Table2[[#This Row],[Quantity ]]*Table2[[#This Row],[Unit price]]</f>
        <v>5.58</v>
      </c>
      <c r="I6" s="7" t="s">
        <v>25</v>
      </c>
    </row>
    <row r="7" spans="1:10" ht="13.8" customHeight="1" x14ac:dyDescent="0.3">
      <c r="A7" t="s">
        <v>27</v>
      </c>
      <c r="B7" t="s">
        <v>16</v>
      </c>
      <c r="C7" s="6"/>
      <c r="D7" s="7" t="s">
        <v>27</v>
      </c>
      <c r="E7" t="s">
        <v>17</v>
      </c>
      <c r="F7">
        <v>1</v>
      </c>
      <c r="G7" s="2">
        <v>21.55</v>
      </c>
      <c r="H7" s="2">
        <f>Table2[[#This Row],[Quantity ]]*Table2[[#This Row],[Unit price]]</f>
        <v>21.55</v>
      </c>
      <c r="I7" s="7" t="s">
        <v>27</v>
      </c>
    </row>
    <row r="8" spans="1:10" ht="13.8" customHeight="1" x14ac:dyDescent="0.3">
      <c r="A8" t="s">
        <v>28</v>
      </c>
      <c r="B8" t="s">
        <v>19</v>
      </c>
      <c r="C8" s="6" t="s">
        <v>29</v>
      </c>
      <c r="D8" s="7" t="s">
        <v>28</v>
      </c>
      <c r="E8" t="s">
        <v>18</v>
      </c>
      <c r="F8">
        <v>1</v>
      </c>
      <c r="G8" s="2">
        <v>580.84</v>
      </c>
      <c r="H8" s="2">
        <f>Table2[[#This Row],[Quantity ]]*Table2[[#This Row],[Unit price]]</f>
        <v>580.84</v>
      </c>
      <c r="I8" s="7" t="s">
        <v>28</v>
      </c>
    </row>
    <row r="9" spans="1:10" ht="13.8" customHeight="1" x14ac:dyDescent="0.3">
      <c r="A9" t="s">
        <v>30</v>
      </c>
      <c r="B9" t="s">
        <v>19</v>
      </c>
      <c r="C9" s="11" t="s">
        <v>31</v>
      </c>
      <c r="D9" s="7" t="s">
        <v>30</v>
      </c>
      <c r="E9" t="s">
        <v>18</v>
      </c>
      <c r="F9">
        <v>1</v>
      </c>
      <c r="G9" s="2">
        <v>10.81</v>
      </c>
      <c r="H9" s="2">
        <f>Table2[[#This Row],[Quantity ]]*Table2[[#This Row],[Unit price]]</f>
        <v>10.81</v>
      </c>
      <c r="I9" s="7" t="s">
        <v>30</v>
      </c>
    </row>
    <row r="10" spans="1:10" ht="13.8" customHeight="1" x14ac:dyDescent="0.3">
      <c r="A10" t="s">
        <v>32</v>
      </c>
      <c r="B10" t="s">
        <v>14</v>
      </c>
      <c r="C10" s="11" t="s">
        <v>33</v>
      </c>
      <c r="D10" t="s">
        <v>32</v>
      </c>
      <c r="E10" t="s">
        <v>34</v>
      </c>
      <c r="F10">
        <v>1</v>
      </c>
      <c r="I10" t="s">
        <v>32</v>
      </c>
    </row>
    <row r="11" spans="1:10" ht="13.8" customHeight="1" x14ac:dyDescent="0.3">
      <c r="A11" t="s">
        <v>35</v>
      </c>
      <c r="B11" t="s">
        <v>14</v>
      </c>
      <c r="C11" s="11" t="s">
        <v>36</v>
      </c>
      <c r="D11" t="s">
        <v>35</v>
      </c>
      <c r="E11" t="s">
        <v>34</v>
      </c>
      <c r="F11">
        <v>1</v>
      </c>
      <c r="I11" t="s">
        <v>35</v>
      </c>
    </row>
    <row r="12" spans="1:10" ht="13.8" customHeight="1" x14ac:dyDescent="0.3">
      <c r="A12" t="s">
        <v>37</v>
      </c>
      <c r="B12" t="s">
        <v>14</v>
      </c>
      <c r="C12" s="11" t="s">
        <v>38</v>
      </c>
      <c r="D12" s="7" t="s">
        <v>37</v>
      </c>
      <c r="E12" t="s">
        <v>39</v>
      </c>
      <c r="F12">
        <v>1</v>
      </c>
      <c r="G12" s="2">
        <v>1875</v>
      </c>
      <c r="H12" s="2">
        <f>Table2[[#This Row],[Quantity ]]*Table2[[#This Row],[Unit price]]</f>
        <v>1875</v>
      </c>
      <c r="I12" s="7" t="s">
        <v>37</v>
      </c>
    </row>
    <row r="13" spans="1:10" ht="13.8" customHeight="1" x14ac:dyDescent="0.3">
      <c r="A13" t="s">
        <v>20</v>
      </c>
      <c r="B13" t="s">
        <v>19</v>
      </c>
      <c r="G13"/>
      <c r="I13" s="7" t="s">
        <v>20</v>
      </c>
    </row>
    <row r="14" spans="1:10" ht="13.8" customHeight="1" x14ac:dyDescent="0.3">
      <c r="A14" t="s">
        <v>21</v>
      </c>
      <c r="B14" t="s">
        <v>19</v>
      </c>
      <c r="G14"/>
      <c r="I14" s="7" t="s">
        <v>21</v>
      </c>
    </row>
    <row r="15" spans="1:10" x14ac:dyDescent="0.3">
      <c r="C15" s="14"/>
      <c r="D15" s="7"/>
      <c r="I15" s="7"/>
    </row>
    <row r="16" spans="1:10" x14ac:dyDescent="0.3">
      <c r="C16" s="11"/>
      <c r="D16" s="7"/>
      <c r="E16" s="7"/>
      <c r="I16" s="7"/>
    </row>
    <row r="17" spans="1:9" x14ac:dyDescent="0.3">
      <c r="C17" s="11"/>
      <c r="D17" s="7"/>
      <c r="I17" s="7"/>
    </row>
    <row r="18" spans="1:9" x14ac:dyDescent="0.3">
      <c r="C18" s="11"/>
      <c r="D18" s="7"/>
      <c r="I18" s="7"/>
    </row>
    <row r="19" spans="1:9" x14ac:dyDescent="0.3">
      <c r="C19" s="11"/>
      <c r="D19" s="7"/>
      <c r="I19" s="7"/>
    </row>
    <row r="20" spans="1:9" x14ac:dyDescent="0.3">
      <c r="A20" s="8"/>
      <c r="C20" s="8"/>
      <c r="D20" s="7"/>
      <c r="I20" s="7"/>
    </row>
    <row r="21" spans="1:9" x14ac:dyDescent="0.3">
      <c r="A21" s="10"/>
      <c r="C21" s="13"/>
      <c r="D21" s="12"/>
      <c r="I21" s="12"/>
    </row>
    <row r="22" spans="1:9" x14ac:dyDescent="0.3">
      <c r="C22" s="11"/>
      <c r="D22" s="7"/>
      <c r="I22" s="7"/>
    </row>
    <row r="23" spans="1:9" x14ac:dyDescent="0.3">
      <c r="D23" s="7"/>
      <c r="I23" s="7"/>
    </row>
    <row r="24" spans="1:9" x14ac:dyDescent="0.3">
      <c r="C24" s="8"/>
      <c r="D24" s="7"/>
      <c r="I24" s="7"/>
    </row>
    <row r="25" spans="1:9" x14ac:dyDescent="0.3">
      <c r="A25" s="8"/>
      <c r="C25" s="8"/>
      <c r="D25" s="9"/>
      <c r="I25" s="9"/>
    </row>
    <row r="26" spans="1:9" x14ac:dyDescent="0.3">
      <c r="A26" s="10"/>
      <c r="C26" s="8"/>
      <c r="D26" s="12"/>
      <c r="I26" s="12"/>
    </row>
    <row r="27" spans="1:9" x14ac:dyDescent="0.3">
      <c r="D27" s="7"/>
      <c r="I27" s="7"/>
    </row>
    <row r="28" spans="1:9" x14ac:dyDescent="0.3">
      <c r="C28" s="8"/>
      <c r="D28" s="7"/>
      <c r="I28" s="7"/>
    </row>
  </sheetData>
  <mergeCells count="1">
    <mergeCell ref="A1:C1"/>
  </mergeCells>
  <phoneticPr fontId="7" type="noConversion"/>
  <conditionalFormatting sqref="E18:E19 B18:B22 A17:B17 A15:A16 D15:I17">
    <cfRule type="expression" dxfId="15" priority="37">
      <formula>#REF!="No"</formula>
    </cfRule>
  </conditionalFormatting>
  <conditionalFormatting sqref="E22">
    <cfRule type="expression" dxfId="14" priority="23">
      <formula>#REF!="No"</formula>
    </cfRule>
  </conditionalFormatting>
  <conditionalFormatting sqref="B24:B28">
    <cfRule type="expression" dxfId="13" priority="22">
      <formula>#REF!="No"</formula>
    </cfRule>
  </conditionalFormatting>
  <conditionalFormatting sqref="B15:B16">
    <cfRule type="expression" dxfId="12" priority="14">
      <formula>#REF!="No"</formula>
    </cfRule>
  </conditionalFormatting>
  <conditionalFormatting sqref="A4:B4 D9:H9 A5:A6 D4:D6 F4:I6 F7:H7 A8:A9 F8:I8 F10:H12 D8 A10:B12 D10:D12">
    <cfRule type="expression" dxfId="11" priority="12">
      <formula>#REF!="No"</formula>
    </cfRule>
  </conditionalFormatting>
  <conditionalFormatting sqref="B5:B9">
    <cfRule type="expression" dxfId="10" priority="11">
      <formula>#REF!="No"</formula>
    </cfRule>
  </conditionalFormatting>
  <conditionalFormatting sqref="A7">
    <cfRule type="expression" dxfId="9" priority="10">
      <formula>#REF!="No"</formula>
    </cfRule>
  </conditionalFormatting>
  <conditionalFormatting sqref="D7">
    <cfRule type="expression" dxfId="8" priority="9">
      <formula>#REF!="No"</formula>
    </cfRule>
  </conditionalFormatting>
  <conditionalFormatting sqref="I7">
    <cfRule type="expression" dxfId="7" priority="8">
      <formula>#REF!="No"</formula>
    </cfRule>
  </conditionalFormatting>
  <conditionalFormatting sqref="I9">
    <cfRule type="expression" dxfId="6" priority="7">
      <formula>#REF!="No"</formula>
    </cfRule>
  </conditionalFormatting>
  <conditionalFormatting sqref="I10">
    <cfRule type="expression" dxfId="5" priority="6">
      <formula>#REF!="No"</formula>
    </cfRule>
  </conditionalFormatting>
  <conditionalFormatting sqref="I11">
    <cfRule type="expression" dxfId="4" priority="5">
      <formula>#REF!="No"</formula>
    </cfRule>
  </conditionalFormatting>
  <conditionalFormatting sqref="A13:A14">
    <cfRule type="expression" dxfId="3" priority="4">
      <formula>#REF!="No"</formula>
    </cfRule>
  </conditionalFormatting>
  <conditionalFormatting sqref="B13:B14">
    <cfRule type="expression" dxfId="2" priority="3">
      <formula>#REF!="No"</formula>
    </cfRule>
  </conditionalFormatting>
  <conditionalFormatting sqref="I13:I14">
    <cfRule type="expression" dxfId="1" priority="2">
      <formula>#REF!="No"</formula>
    </cfRule>
  </conditionalFormatting>
  <conditionalFormatting sqref="I12">
    <cfRule type="expression" dxfId="0" priority="1">
      <formula>#REF!="No"</formula>
    </cfRule>
  </conditionalFormatting>
  <hyperlinks>
    <hyperlink ref="D4" location="Arena!A1" tooltip="Silver Aluminium Profile Strut, 30 x 30 mm, 8mm Groove, 1000mm" display="Aluminum extrusion " xr:uid="{A394C9BF-81B5-454C-97A0-B9B9F1F44609}"/>
    <hyperlink ref="I4" r:id="rId1" xr:uid="{3114F9FB-0683-4844-93FE-E3D70A027BC8}"/>
    <hyperlink ref="D6" location="Arena!A1" tooltip="Igus Igumid G Cable Trunking Accessory, 47 x 15mm, 6, 7, e-chain" display="Caterpillar accessory" xr:uid="{2826389C-620E-41E1-AFF4-4429A8A4C1FD}"/>
    <hyperlink ref="I6" r:id="rId2" xr:uid="{05D7211C-B96C-41BA-9F09-6BC285D6B513}"/>
    <hyperlink ref="D5" location="Arena!A1" tooltip="Igus 7, e-chain Black Cable Chain - Flexible Slot, W47 mm x D15mm, L1m, 28 mm Min. Bend Radius, Igumid G" display="Caterpillar chain" xr:uid="{CDCF1355-7927-4BAA-A29C-FC1EFBF1DF3E}"/>
    <hyperlink ref="I5" r:id="rId3" xr:uid="{47095ADE-24D9-40D1-9839-7CDFE0DCD1FA}"/>
    <hyperlink ref="D7" location="Arena!A1" tooltip="Acrylic Clear 5mm Sheet 730mm x 430mm" display="Acrylic white matt 5mm" xr:uid="{942FEFAD-F840-470E-9808-D58186329D20}"/>
    <hyperlink ref="I7" r:id="rId4" display="Acrylic white matt 5mm" xr:uid="{0A370B01-30CC-41A7-830B-45B720F7EB35}"/>
    <hyperlink ref="I8" r:id="rId5" xr:uid="{A5A0851C-9AD1-4A39-A62E-521B149614FC}"/>
    <hyperlink ref="I9" r:id="rId6" xr:uid="{525559BC-C89B-4F91-A09E-BF9B308FB58E}"/>
    <hyperlink ref="D8" location="Arena!A1" tooltip="Igus Micro Linear Actuator, 600mm, 200N, 5000mm/s" display="Linear actuator" xr:uid="{93BB796B-B065-47F1-A540-F40EDAA1298E}"/>
    <hyperlink ref="D9" r:id="rId7" xr:uid="{21CFB657-2ECE-4D2D-BF15-7E61881044C0}"/>
    <hyperlink ref="I14" r:id="rId8" xr:uid="{8D3AC9A3-3A15-445C-8716-ED26677A4B33}"/>
    <hyperlink ref="I13" r:id="rId9" xr:uid="{738D4C88-455D-416D-B629-FFA129E07517}"/>
    <hyperlink ref="I12" r:id="rId10" xr:uid="{779B1191-7998-456C-B804-0A91D3435A97}"/>
    <hyperlink ref="D12" location="'AEON nest'!A1" tooltip="The Torque-free Coaxial Commutator enables tangle-free connection between a stationary data acquisition device and the headstage of a freely-moving animal." display="Torque free commutator " xr:uid="{ACFAF8D6-E023-4A8F-8703-7D3402CF11E0}"/>
  </hyperlinks>
  <pageMargins left="0.7" right="0.7" top="0.75" bottom="0.75" header="0.3" footer="0.3"/>
  <pageSetup paperSize="9" orientation="portrait" r:id="rId11"/>
  <tableParts count="1"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AEON nest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Calcaterra</dc:creator>
  <cp:lastModifiedBy>Lorenza Calcaterra</cp:lastModifiedBy>
  <dcterms:created xsi:type="dcterms:W3CDTF">2023-10-13T08:49:52Z</dcterms:created>
  <dcterms:modified xsi:type="dcterms:W3CDTF">2025-03-28T01:32:52Z</dcterms:modified>
</cp:coreProperties>
</file>